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CEFE732-16CC-40FE-BE38-5A3979BA94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2" l="1"/>
  <c r="O6" i="2"/>
  <c r="M6" i="2"/>
  <c r="I6" i="2"/>
  <c r="G6" i="2"/>
  <c r="O13" i="1" l="1"/>
  <c r="O12" i="1"/>
  <c r="O11" i="1"/>
  <c r="AC13" i="1" l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H13" i="1"/>
  <c r="H17" i="1" s="1"/>
  <c r="G13" i="1"/>
  <c r="G17" i="1"/>
  <c r="G20" i="1" s="1"/>
  <c r="F13" i="1"/>
  <c r="F17" i="1"/>
  <c r="F20" i="1" s="1"/>
  <c r="E13" i="1"/>
  <c r="E17" i="1"/>
  <c r="E20" i="1" s="1"/>
  <c r="D14" i="1" l="1"/>
  <c r="I17" i="1"/>
  <c r="I20" i="1"/>
  <c r="J17" i="1"/>
  <c r="H20" i="1"/>
  <c r="J20" i="1" s="1"/>
</calcChain>
</file>

<file path=xl/sharedStrings.xml><?xml version="1.0" encoding="utf-8"?>
<sst xmlns="http://schemas.openxmlformats.org/spreadsheetml/2006/main" count="125" uniqueCount="80">
  <si>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</si>
  <si>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</si>
  <si>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</si>
  <si>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</si>
  <si>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</si>
  <si>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</si>
  <si>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</si>
  <si>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</si>
  <si>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</si>
  <si>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</si>
  <si>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</si>
  <si>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</si>
  <si>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</si>
  <si>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</si>
  <si>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</si>
  <si>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</si>
  <si>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</si>
  <si>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</si>
  <si>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</si>
  <si>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</si>
  <si>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</si>
  <si>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</si>
  <si>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</si>
  <si>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</si>
  <si>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4.</t>
  </si>
  <si>
    <t>LäPa</t>
  </si>
  <si>
    <t>6.</t>
  </si>
  <si>
    <t>5.</t>
  </si>
  <si>
    <t>7.</t>
  </si>
  <si>
    <t>MESTARUUSSARJA</t>
  </si>
  <si>
    <t>URA SM-SARJASSA</t>
  </si>
  <si>
    <t>Ottelu</t>
  </si>
  <si>
    <t>1.  ottelu</t>
  </si>
  <si>
    <t>Kunnari</t>
  </si>
  <si>
    <t>22.05. 1966  LäPa - PT  4-9</t>
  </si>
  <si>
    <t>3.  ottelu</t>
  </si>
  <si>
    <t>12.06. 1966 LäPa - KeMu  14-9</t>
  </si>
  <si>
    <t>4.  ottelu</t>
  </si>
  <si>
    <t>26.06. 1966  PKP - LäPa  34-14</t>
  </si>
  <si>
    <t>Bella Hannula os. Lehtonen</t>
  </si>
  <si>
    <t>L+T</t>
  </si>
  <si>
    <t>9.</t>
  </si>
  <si>
    <t>3.</t>
  </si>
  <si>
    <t>8.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</si>
  <si>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</si>
  <si>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</si>
  <si>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</si>
  <si>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</si>
  <si>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</si>
  <si>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</si>
  <si>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</si>
  <si>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</si>
  <si>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</si>
  <si>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</si>
  <si>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</si>
  <si>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</si>
  <si>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</si>
  <si>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08.09. 1968  Turku</t>
  </si>
  <si>
    <t xml:space="preserve"> 8-10</t>
  </si>
  <si>
    <t>Länsi</t>
  </si>
  <si>
    <t>2k</t>
  </si>
  <si>
    <t>Kalevi Äijälä</t>
  </si>
  <si>
    <t>05.09. 1970  Meilahti, Helsinki</t>
  </si>
  <si>
    <t>11-5</t>
  </si>
  <si>
    <t>3k</t>
  </si>
  <si>
    <t>sp</t>
  </si>
  <si>
    <t>239</t>
  </si>
  <si>
    <t>NAISET</t>
  </si>
  <si>
    <t xml:space="preserve"> ITÄ - LÄNSI - KORTTI</t>
  </si>
  <si>
    <t>300</t>
  </si>
  <si>
    <t>13.10.1947</t>
  </si>
  <si>
    <t>18 v  10 kk  26 pv</t>
  </si>
  <si>
    <t xml:space="preserve">Lyöty </t>
  </si>
  <si>
    <t xml:space="preserve">Tuotu </t>
  </si>
  <si>
    <t>Arvio; Vuosina 1965-1966 löi ja 27 (15%), toi ja 21 (12%). Näillä laskettu 1967.</t>
  </si>
  <si>
    <t>LäPa = Lännen Pallo  (1949)</t>
  </si>
  <si>
    <t xml:space="preserve">       Arvo-ottelut ja mitalit</t>
  </si>
  <si>
    <t>0-0-1</t>
  </si>
  <si>
    <t>0-0-0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</si>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</sst>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1" fontId="1" fillId="3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3" borderId="3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5" fillId="2" borderId="0" xfId="0" applyFont="1" applyFill="1"/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32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51" customWidth="1"/>
    <col min="4" max="4" width="10" style="52" customWidth="1"/>
    <col min="5" max="10" width="5.7109375" style="52" customWidth="1"/>
    <col min="11" max="11" width="0.7109375" style="52" customWidth="1"/>
    <col min="12" max="14" width="5.7109375" style="59" customWidth="1"/>
    <col min="15" max="15" width="0.7109375" style="32" customWidth="1"/>
    <col min="16" max="22" width="5.7109375" style="52" customWidth="1"/>
    <col min="23" max="29" width="5.7109375" style="23" customWidth="1"/>
    <col min="30" max="30" width="7.85546875" style="23" customWidth="1"/>
    <col min="31" max="31" width="66.7109375" style="23" customWidth="1"/>
    <col min="32" max="16384" width="9.140625" style="23"/>
  </cols>
  <sheetData>
    <row r="1" spans="1:35" s="8" customFormat="1" ht="15" customHeight="1" x14ac:dyDescent="0.25">
      <c r="A1" s="1"/>
      <c r="B1" s="26" t="s">
        <v>39</v>
      </c>
      <c r="C1" s="2"/>
      <c r="D1" s="3"/>
      <c r="E1" s="4"/>
      <c r="F1" s="4" t="s">
        <v>70</v>
      </c>
      <c r="G1" s="2"/>
      <c r="H1" s="3"/>
      <c r="I1" s="5"/>
      <c r="J1" s="3"/>
      <c r="K1" s="6"/>
      <c r="L1" s="57"/>
      <c r="M1" s="57"/>
      <c r="N1" s="57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29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16"/>
      <c r="Y2" s="13"/>
      <c r="Z2" s="16" t="s">
        <v>76</v>
      </c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40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1965</v>
      </c>
      <c r="C4" s="24" t="s">
        <v>43</v>
      </c>
      <c r="D4" s="60" t="s">
        <v>25</v>
      </c>
      <c r="E4" s="54">
        <v>10</v>
      </c>
      <c r="F4" s="24">
        <v>0</v>
      </c>
      <c r="G4" s="24">
        <v>9</v>
      </c>
      <c r="H4" s="24">
        <v>6</v>
      </c>
      <c r="I4" s="53"/>
      <c r="J4" s="53"/>
      <c r="K4" s="22"/>
      <c r="L4" s="17"/>
      <c r="M4" s="17"/>
      <c r="N4" s="17"/>
      <c r="P4" s="24"/>
      <c r="Q4" s="24"/>
      <c r="R4" s="24"/>
      <c r="S4" s="24"/>
      <c r="T4" s="25"/>
      <c r="U4" s="25"/>
      <c r="V4" s="25"/>
      <c r="W4" s="25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5">
      <c r="A5" s="1"/>
      <c r="B5" s="24">
        <v>1966</v>
      </c>
      <c r="C5" s="35" t="s">
        <v>27</v>
      </c>
      <c r="D5" s="34" t="s">
        <v>25</v>
      </c>
      <c r="E5" s="54">
        <v>10</v>
      </c>
      <c r="F5" s="24">
        <v>2</v>
      </c>
      <c r="G5" s="24">
        <v>16</v>
      </c>
      <c r="H5" s="24">
        <v>15</v>
      </c>
      <c r="I5" s="53"/>
      <c r="J5" s="53"/>
      <c r="K5" s="22"/>
      <c r="L5" s="17"/>
      <c r="M5" s="17"/>
      <c r="N5" s="17"/>
      <c r="P5" s="24"/>
      <c r="Q5" s="24"/>
      <c r="R5" s="24"/>
      <c r="S5" s="24"/>
      <c r="T5" s="25"/>
      <c r="U5" s="25"/>
      <c r="V5" s="25"/>
      <c r="W5" s="25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">
      <c r="A6" s="1"/>
      <c r="B6" s="24">
        <v>1967</v>
      </c>
      <c r="C6" s="24" t="s">
        <v>28</v>
      </c>
      <c r="D6" s="26" t="s">
        <v>25</v>
      </c>
      <c r="E6" s="24">
        <v>10</v>
      </c>
      <c r="F6" s="24">
        <v>0</v>
      </c>
      <c r="G6" s="24">
        <v>12</v>
      </c>
      <c r="H6" s="24">
        <v>13</v>
      </c>
      <c r="I6" s="53"/>
      <c r="J6" s="53"/>
      <c r="K6" s="22"/>
      <c r="L6" s="17"/>
      <c r="M6" s="17"/>
      <c r="N6" s="17"/>
      <c r="O6" s="22"/>
      <c r="P6" s="24"/>
      <c r="Q6" s="24"/>
      <c r="R6" s="24"/>
      <c r="S6" s="24"/>
      <c r="T6" s="25"/>
      <c r="U6" s="25"/>
      <c r="V6" s="25"/>
      <c r="W6" s="25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">
      <c r="A7" s="1"/>
      <c r="B7" s="24">
        <v>1968</v>
      </c>
      <c r="C7" s="35" t="s">
        <v>24</v>
      </c>
      <c r="D7" s="34" t="s">
        <v>25</v>
      </c>
      <c r="E7" s="24">
        <v>8</v>
      </c>
      <c r="F7" s="24">
        <v>0</v>
      </c>
      <c r="G7" s="24">
        <v>9</v>
      </c>
      <c r="H7" s="24">
        <v>18</v>
      </c>
      <c r="I7" s="53"/>
      <c r="J7" s="53"/>
      <c r="K7" s="22"/>
      <c r="L7" s="17"/>
      <c r="M7" s="17"/>
      <c r="N7" s="17"/>
      <c r="O7" s="22"/>
      <c r="P7" s="24"/>
      <c r="Q7" s="24"/>
      <c r="R7" s="24"/>
      <c r="S7" s="24"/>
      <c r="T7" s="25"/>
      <c r="U7" s="25"/>
      <c r="V7" s="25"/>
      <c r="W7" s="25"/>
      <c r="X7" s="24">
        <v>1</v>
      </c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">
      <c r="A8" s="1"/>
      <c r="B8" s="24">
        <v>1969</v>
      </c>
      <c r="C8" s="35" t="s">
        <v>26</v>
      </c>
      <c r="D8" s="9" t="s">
        <v>25</v>
      </c>
      <c r="E8" s="24">
        <v>6</v>
      </c>
      <c r="F8" s="24">
        <v>0</v>
      </c>
      <c r="G8" s="24">
        <v>2</v>
      </c>
      <c r="H8" s="24">
        <v>10</v>
      </c>
      <c r="I8" s="53"/>
      <c r="J8" s="53"/>
      <c r="K8" s="22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">
      <c r="A9" s="1"/>
      <c r="B9" s="24">
        <v>1970</v>
      </c>
      <c r="C9" s="35" t="s">
        <v>24</v>
      </c>
      <c r="D9" s="34" t="s">
        <v>25</v>
      </c>
      <c r="E9" s="24">
        <v>10</v>
      </c>
      <c r="F9" s="24">
        <v>1</v>
      </c>
      <c r="G9" s="24">
        <v>31</v>
      </c>
      <c r="H9" s="24">
        <v>15</v>
      </c>
      <c r="I9" s="53"/>
      <c r="J9" s="53"/>
      <c r="K9" s="22"/>
      <c r="L9" s="24" t="s">
        <v>42</v>
      </c>
      <c r="M9" s="17"/>
      <c r="N9" s="17" t="s">
        <v>43</v>
      </c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">
      <c r="A10" s="1"/>
      <c r="B10" s="24">
        <v>1971</v>
      </c>
      <c r="C10" s="35" t="s">
        <v>27</v>
      </c>
      <c r="D10" s="34" t="s">
        <v>25</v>
      </c>
      <c r="E10" s="24">
        <v>9</v>
      </c>
      <c r="F10" s="24">
        <v>3</v>
      </c>
      <c r="G10" s="24">
        <v>13</v>
      </c>
      <c r="H10" s="24">
        <v>12</v>
      </c>
      <c r="I10" s="53"/>
      <c r="J10" s="53"/>
      <c r="K10" s="22"/>
      <c r="L10" s="17" t="s">
        <v>41</v>
      </c>
      <c r="M10" s="17"/>
      <c r="N10" s="17"/>
      <c r="O10" s="22"/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">
      <c r="A11" s="1"/>
      <c r="B11" s="24">
        <v>1972</v>
      </c>
      <c r="C11" s="35" t="s">
        <v>24</v>
      </c>
      <c r="D11" s="34" t="s">
        <v>25</v>
      </c>
      <c r="E11" s="24">
        <v>10</v>
      </c>
      <c r="F11" s="24">
        <v>0</v>
      </c>
      <c r="G11" s="24">
        <v>11</v>
      </c>
      <c r="H11" s="24">
        <v>10</v>
      </c>
      <c r="I11" s="53"/>
      <c r="J11" s="53"/>
      <c r="K11" s="22"/>
      <c r="L11" s="17"/>
      <c r="M11" s="17"/>
      <c r="N11" s="17"/>
      <c r="O11" s="22" t="e">
        <f>PRODUCT(J11/#REF!)</f>
        <v>#REF!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4">
        <v>1973</v>
      </c>
      <c r="C12" s="35" t="s">
        <v>28</v>
      </c>
      <c r="D12" s="34" t="s">
        <v>25</v>
      </c>
      <c r="E12" s="24">
        <v>2</v>
      </c>
      <c r="F12" s="24">
        <v>0</v>
      </c>
      <c r="G12" s="24">
        <v>0</v>
      </c>
      <c r="H12" s="24">
        <v>0</v>
      </c>
      <c r="I12" s="53"/>
      <c r="J12" s="53"/>
      <c r="K12" s="22"/>
      <c r="L12" s="17"/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15" t="s">
        <v>5</v>
      </c>
      <c r="C13" s="16"/>
      <c r="D13" s="14"/>
      <c r="E13" s="17">
        <f>SUM(E4:E12)</f>
        <v>75</v>
      </c>
      <c r="F13" s="17">
        <f>SUM(F4:F12)</f>
        <v>6</v>
      </c>
      <c r="G13" s="17">
        <f>SUM(G4:G12)</f>
        <v>103</v>
      </c>
      <c r="H13" s="17">
        <f>SUM(H4:H12)</f>
        <v>99</v>
      </c>
      <c r="I13" s="17"/>
      <c r="J13" s="17"/>
      <c r="K13" s="28"/>
      <c r="L13" s="17" t="s">
        <v>77</v>
      </c>
      <c r="M13" s="17" t="s">
        <v>78</v>
      </c>
      <c r="N13" s="17" t="s">
        <v>78</v>
      </c>
      <c r="O13" s="22" t="e">
        <f>PRODUCT(J13/#REF!)</f>
        <v>#REF!</v>
      </c>
      <c r="P13" s="17">
        <f t="shared" ref="P13:W13" si="0">SUM(P4:P12)</f>
        <v>0</v>
      </c>
      <c r="Q13" s="17">
        <f t="shared" si="0"/>
        <v>0</v>
      </c>
      <c r="R13" s="17">
        <f t="shared" si="0"/>
        <v>0</v>
      </c>
      <c r="S13" s="17">
        <f t="shared" si="0"/>
        <v>0</v>
      </c>
      <c r="T13" s="17">
        <f t="shared" si="0"/>
        <v>0</v>
      </c>
      <c r="U13" s="17">
        <f t="shared" si="0"/>
        <v>0</v>
      </c>
      <c r="V13" s="17">
        <f t="shared" si="0"/>
        <v>0</v>
      </c>
      <c r="W13" s="17">
        <f t="shared" si="0"/>
        <v>0</v>
      </c>
      <c r="X13" s="17">
        <f t="shared" ref="X13:AC13" si="1">SUM(X4:X12)</f>
        <v>2</v>
      </c>
      <c r="Y13" s="17">
        <f t="shared" si="1"/>
        <v>0</v>
      </c>
      <c r="Z13" s="17">
        <f t="shared" si="1"/>
        <v>0</v>
      </c>
      <c r="AA13" s="17">
        <f t="shared" si="1"/>
        <v>0</v>
      </c>
      <c r="AB13" s="17">
        <f t="shared" si="1"/>
        <v>0</v>
      </c>
      <c r="AC13" s="17">
        <f t="shared" si="1"/>
        <v>0</v>
      </c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6" t="s">
        <v>2</v>
      </c>
      <c r="C14" s="29"/>
      <c r="D14" s="30">
        <f>SUM(F13:H13)*5/3+(E13/3)+(X13*25)+(Y13*25)+(Z13*15)+(AA13*25)+(AB13*20)+(AC13*15)</f>
        <v>421.66666666666669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31"/>
      <c r="AC14" s="1"/>
      <c r="AD14" s="21"/>
      <c r="AE14" s="7"/>
      <c r="AF14" s="7"/>
      <c r="AG14" s="7"/>
      <c r="AH14" s="7"/>
      <c r="AI14" s="7"/>
    </row>
    <row r="15" spans="1:35" s="8" customFormat="1" ht="15" customHeight="1" x14ac:dyDescent="0.25">
      <c r="A15" s="1"/>
      <c r="B15" s="1"/>
      <c r="C15" s="1"/>
      <c r="D15" s="22"/>
      <c r="E15" s="1"/>
      <c r="F15" s="1"/>
      <c r="G15" s="1"/>
      <c r="H15" s="1"/>
      <c r="I15" s="1"/>
      <c r="J15" s="1"/>
      <c r="K15" s="3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21"/>
      <c r="AE15" s="7"/>
      <c r="AF15" s="7"/>
      <c r="AG15" s="7"/>
      <c r="AH15" s="7"/>
      <c r="AI15" s="7"/>
    </row>
    <row r="16" spans="1:35" ht="15" customHeight="1" x14ac:dyDescent="0.25">
      <c r="A16" s="1"/>
      <c r="B16" s="20" t="s">
        <v>30</v>
      </c>
      <c r="C16" s="33"/>
      <c r="D16" s="33"/>
      <c r="E16" s="17" t="s">
        <v>4</v>
      </c>
      <c r="F16" s="17" t="s">
        <v>7</v>
      </c>
      <c r="G16" s="14" t="s">
        <v>8</v>
      </c>
      <c r="H16" s="17" t="s">
        <v>9</v>
      </c>
      <c r="I16" s="17" t="s">
        <v>17</v>
      </c>
      <c r="J16" s="17" t="s">
        <v>18</v>
      </c>
      <c r="K16" s="22"/>
      <c r="L16" s="34" t="s">
        <v>79</v>
      </c>
      <c r="M16" s="11"/>
      <c r="N16" s="11"/>
      <c r="O16" s="56"/>
      <c r="P16" s="56"/>
      <c r="Q16" s="56"/>
      <c r="R16" s="56"/>
      <c r="S16" s="11"/>
      <c r="T16" s="56"/>
      <c r="U16" s="56"/>
      <c r="V16" s="56"/>
      <c r="W16" s="11"/>
      <c r="X16" s="11"/>
      <c r="Y16" s="11"/>
      <c r="Z16" s="11"/>
      <c r="AA16" s="11"/>
      <c r="AB16" s="11"/>
      <c r="AC16" s="35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34" t="s">
        <v>10</v>
      </c>
      <c r="C17" s="11"/>
      <c r="D17" s="36"/>
      <c r="E17" s="24">
        <f>PRODUCT(E13)</f>
        <v>75</v>
      </c>
      <c r="F17" s="24">
        <f>PRODUCT(F13)</f>
        <v>6</v>
      </c>
      <c r="G17" s="24">
        <f>PRODUCT(G13)</f>
        <v>103</v>
      </c>
      <c r="H17" s="24">
        <f>PRODUCT(H13)</f>
        <v>99</v>
      </c>
      <c r="I17" s="37">
        <f>PRODUCT((F17+G17)/E17)</f>
        <v>1.4533333333333334</v>
      </c>
      <c r="J17" s="37">
        <f>PRODUCT(H17/E17)</f>
        <v>1.32</v>
      </c>
      <c r="K17" s="22"/>
      <c r="L17" s="108" t="s">
        <v>31</v>
      </c>
      <c r="M17" s="109"/>
      <c r="N17" s="110" t="s">
        <v>34</v>
      </c>
      <c r="O17" s="110"/>
      <c r="P17" s="110"/>
      <c r="Q17" s="110"/>
      <c r="R17" s="110"/>
      <c r="S17" s="110"/>
      <c r="T17" s="111"/>
      <c r="U17" s="111" t="s">
        <v>32</v>
      </c>
      <c r="V17" s="110"/>
      <c r="W17" s="110"/>
      <c r="X17" s="110"/>
      <c r="Y17" s="111"/>
      <c r="Z17" s="110"/>
      <c r="AA17" s="110"/>
      <c r="AB17" s="111"/>
      <c r="AC17" s="112"/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38" t="s">
        <v>11</v>
      </c>
      <c r="C18" s="39"/>
      <c r="D18" s="40"/>
      <c r="E18" s="24"/>
      <c r="F18" s="24"/>
      <c r="G18" s="24"/>
      <c r="H18" s="24"/>
      <c r="I18" s="37"/>
      <c r="J18" s="37"/>
      <c r="K18" s="22"/>
      <c r="L18" s="113" t="s">
        <v>72</v>
      </c>
      <c r="M18" s="114"/>
      <c r="N18" s="115" t="s">
        <v>36</v>
      </c>
      <c r="O18" s="115"/>
      <c r="P18" s="115"/>
      <c r="Q18" s="115"/>
      <c r="R18" s="115"/>
      <c r="S18" s="115"/>
      <c r="T18" s="116"/>
      <c r="U18" s="116" t="s">
        <v>35</v>
      </c>
      <c r="V18" s="115"/>
      <c r="W18" s="115"/>
      <c r="X18" s="115"/>
      <c r="Y18" s="116"/>
      <c r="Z18" s="115"/>
      <c r="AA18" s="115"/>
      <c r="AB18" s="116"/>
      <c r="AC18" s="117"/>
      <c r="AD18" s="21"/>
      <c r="AE18" s="7"/>
      <c r="AF18" s="7"/>
      <c r="AG18" s="7"/>
      <c r="AH18" s="7"/>
      <c r="AI18" s="7"/>
    </row>
    <row r="19" spans="1:35" ht="15" customHeight="1" x14ac:dyDescent="0.2">
      <c r="A19" s="1"/>
      <c r="B19" s="41" t="s">
        <v>12</v>
      </c>
      <c r="C19" s="42"/>
      <c r="D19" s="43"/>
      <c r="E19" s="25"/>
      <c r="F19" s="25"/>
      <c r="G19" s="25"/>
      <c r="H19" s="25"/>
      <c r="I19" s="44"/>
      <c r="J19" s="44"/>
      <c r="K19" s="22"/>
      <c r="L19" s="113" t="s">
        <v>73</v>
      </c>
      <c r="M19" s="114"/>
      <c r="N19" s="115" t="s">
        <v>34</v>
      </c>
      <c r="O19" s="115"/>
      <c r="P19" s="115"/>
      <c r="Q19" s="115"/>
      <c r="R19" s="115"/>
      <c r="S19" s="115"/>
      <c r="T19" s="116"/>
      <c r="U19" s="116" t="s">
        <v>32</v>
      </c>
      <c r="V19" s="115"/>
      <c r="W19" s="115"/>
      <c r="X19" s="115"/>
      <c r="Y19" s="116"/>
      <c r="Z19" s="115"/>
      <c r="AA19" s="115"/>
      <c r="AB19" s="116"/>
      <c r="AC19" s="117"/>
      <c r="AD19" s="21"/>
      <c r="AE19" s="7"/>
      <c r="AF19" s="7"/>
      <c r="AG19" s="7"/>
      <c r="AH19" s="7"/>
      <c r="AI19" s="7"/>
    </row>
    <row r="20" spans="1:35" ht="15" customHeight="1" x14ac:dyDescent="0.2">
      <c r="A20" s="1"/>
      <c r="B20" s="45" t="s">
        <v>13</v>
      </c>
      <c r="C20" s="46"/>
      <c r="D20" s="47"/>
      <c r="E20" s="17">
        <f>SUM(E17:E19)</f>
        <v>75</v>
      </c>
      <c r="F20" s="17">
        <f>SUM(F17:F19)</f>
        <v>6</v>
      </c>
      <c r="G20" s="17">
        <f>SUM(G17:G19)</f>
        <v>103</v>
      </c>
      <c r="H20" s="17">
        <f>SUM(H17:H19)</f>
        <v>99</v>
      </c>
      <c r="I20" s="48">
        <f>PRODUCT((F20+G20)/E20)</f>
        <v>1.4533333333333334</v>
      </c>
      <c r="J20" s="48">
        <f>PRODUCT(H20/E20)</f>
        <v>1.32</v>
      </c>
      <c r="K20" s="22"/>
      <c r="L20" s="118" t="s">
        <v>33</v>
      </c>
      <c r="M20" s="119"/>
      <c r="N20" s="120" t="s">
        <v>38</v>
      </c>
      <c r="O20" s="120"/>
      <c r="P20" s="120"/>
      <c r="Q20" s="120"/>
      <c r="R20" s="120"/>
      <c r="S20" s="120"/>
      <c r="T20" s="121"/>
      <c r="U20" s="121" t="s">
        <v>37</v>
      </c>
      <c r="V20" s="120"/>
      <c r="W20" s="120"/>
      <c r="X20" s="120"/>
      <c r="Y20" s="121"/>
      <c r="Z20" s="120"/>
      <c r="AA20" s="120"/>
      <c r="AB20" s="121"/>
      <c r="AC20" s="71"/>
      <c r="AD20" s="21"/>
      <c r="AE20" s="7"/>
      <c r="AF20" s="7"/>
      <c r="AG20" s="7"/>
      <c r="AH20" s="7"/>
      <c r="AI20" s="7"/>
    </row>
    <row r="21" spans="1:35" ht="15" customHeight="1" x14ac:dyDescent="0.25">
      <c r="A21" s="1"/>
      <c r="B21" s="31"/>
      <c r="C21" s="31"/>
      <c r="D21" s="31"/>
      <c r="E21" s="31"/>
      <c r="F21" s="31"/>
      <c r="G21" s="31"/>
      <c r="H21" s="31"/>
      <c r="I21" s="31"/>
      <c r="J21" s="31"/>
      <c r="K21" s="22"/>
      <c r="L21" s="1"/>
      <c r="M21" s="1"/>
      <c r="N21" s="1"/>
      <c r="O21" s="22"/>
      <c r="P21" s="22"/>
      <c r="Q21" s="49"/>
      <c r="R21" s="1"/>
      <c r="S21" s="1"/>
      <c r="T21" s="22"/>
      <c r="U21" s="49"/>
      <c r="V21" s="1"/>
      <c r="W21" s="1"/>
      <c r="X21" s="1"/>
      <c r="Y21" s="1"/>
      <c r="Z21" s="1"/>
      <c r="AA21" s="1"/>
      <c r="AB21" s="1"/>
      <c r="AC21" s="1"/>
      <c r="AD21" s="21"/>
      <c r="AE21" s="7"/>
      <c r="AF21" s="7"/>
      <c r="AG21" s="7"/>
      <c r="AH21" s="7"/>
      <c r="AI21" s="7"/>
    </row>
    <row r="22" spans="1:35" ht="15" customHeight="1" x14ac:dyDescent="0.25">
      <c r="A22" s="1"/>
      <c r="B22" s="1" t="s">
        <v>22</v>
      </c>
      <c r="C22" s="1"/>
      <c r="D22" s="55" t="s">
        <v>75</v>
      </c>
      <c r="E22" s="1"/>
      <c r="F22" s="1"/>
      <c r="G22" s="1"/>
      <c r="H22" s="1"/>
      <c r="I22" s="104" t="s">
        <v>74</v>
      </c>
      <c r="J22" s="1"/>
      <c r="K22" s="22"/>
      <c r="L22" s="1"/>
      <c r="M22" s="1"/>
      <c r="N22" s="1"/>
      <c r="O22" s="22"/>
      <c r="P22" s="22"/>
      <c r="Q22" s="49"/>
      <c r="R22" s="1"/>
      <c r="S22" s="1"/>
      <c r="T22" s="22"/>
      <c r="U22" s="49"/>
      <c r="V22" s="1"/>
      <c r="W22" s="1"/>
      <c r="X22" s="1"/>
      <c r="Y22" s="1"/>
      <c r="Z22" s="1"/>
      <c r="AA22" s="1"/>
      <c r="AB22" s="1"/>
      <c r="AC22" s="1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7"/>
      <c r="AC23" s="22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7"/>
      <c r="AC24" s="22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7"/>
      <c r="AC25" s="22"/>
      <c r="AD25" s="21"/>
      <c r="AE25" s="7"/>
      <c r="AF25" s="7"/>
      <c r="AG25" s="7"/>
      <c r="AH25" s="7"/>
      <c r="AI25" s="7"/>
    </row>
    <row r="26" spans="1:35" s="50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7"/>
      <c r="AC26" s="22"/>
      <c r="AD26" s="21"/>
      <c r="AE26" s="7"/>
      <c r="AF26" s="7"/>
      <c r="AG26" s="7"/>
      <c r="AH26" s="7"/>
      <c r="AI26" s="7"/>
    </row>
    <row r="27" spans="1:35" s="50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s="50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22"/>
      <c r="AB28" s="22"/>
      <c r="AC28" s="22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22"/>
      <c r="Y29" s="22"/>
      <c r="Z29" s="22"/>
      <c r="AA29" s="22"/>
      <c r="AB29" s="22"/>
      <c r="AC29" s="22"/>
      <c r="AD29" s="21"/>
      <c r="AE29" s="7"/>
      <c r="AF29" s="7"/>
      <c r="AG29" s="7"/>
      <c r="AH29" s="7"/>
      <c r="AI29" s="7"/>
    </row>
    <row r="30" spans="1:35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22"/>
      <c r="Y30" s="22"/>
      <c r="Z30" s="22"/>
      <c r="AA30" s="22"/>
      <c r="AB30" s="22"/>
      <c r="AC30" s="22"/>
      <c r="AD30" s="7"/>
      <c r="AE30" s="7"/>
      <c r="AF30" s="7"/>
      <c r="AG30" s="7"/>
      <c r="AH30" s="7"/>
      <c r="AI30" s="7"/>
    </row>
    <row r="31" spans="1:35" s="50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s="50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21"/>
      <c r="AE32" s="7"/>
      <c r="AF32" s="7"/>
      <c r="AG32" s="7"/>
      <c r="AH32" s="7"/>
      <c r="AI32" s="7"/>
    </row>
    <row r="33" spans="1:35" s="50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21"/>
      <c r="AE33" s="7"/>
      <c r="AF33" s="7"/>
      <c r="AG33" s="7"/>
      <c r="AH33" s="7"/>
      <c r="AI33" s="7"/>
    </row>
    <row r="34" spans="1:35" s="50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21"/>
      <c r="AE34" s="7"/>
      <c r="AF34" s="7"/>
      <c r="AG34" s="7"/>
      <c r="AH34" s="7"/>
      <c r="AI34" s="7"/>
    </row>
    <row r="35" spans="1:35" s="50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s="50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21"/>
      <c r="AE36" s="7"/>
      <c r="AF36" s="7"/>
      <c r="AG36" s="7"/>
      <c r="AH36" s="7"/>
      <c r="AI36" s="7"/>
    </row>
    <row r="37" spans="1:35" s="50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21"/>
      <c r="AE37" s="7"/>
      <c r="AF37" s="7"/>
      <c r="AG37" s="7"/>
      <c r="AH37" s="7"/>
      <c r="AI37" s="7"/>
    </row>
    <row r="38" spans="1:35" s="50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21"/>
      <c r="AE38" s="7"/>
      <c r="AF38" s="7"/>
      <c r="AG38" s="7"/>
      <c r="AH38" s="7"/>
      <c r="AI38" s="7"/>
    </row>
    <row r="39" spans="1:35" s="50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21"/>
      <c r="AE39" s="7"/>
      <c r="AF39" s="7"/>
      <c r="AG39" s="7"/>
      <c r="AH39" s="7"/>
      <c r="AI39" s="7"/>
    </row>
    <row r="40" spans="1:35" s="50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21"/>
      <c r="AE40" s="7"/>
      <c r="AF40" s="7"/>
      <c r="AG40" s="7"/>
      <c r="AH40" s="7"/>
      <c r="AI40" s="7"/>
    </row>
    <row r="41" spans="1:35" s="50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21"/>
      <c r="AE41" s="7"/>
      <c r="AF41" s="7"/>
      <c r="AG41" s="7"/>
      <c r="AH41" s="7"/>
      <c r="AI41" s="7"/>
    </row>
    <row r="42" spans="1:35" s="50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21"/>
      <c r="AE42" s="7"/>
      <c r="AF42" s="7"/>
      <c r="AG42" s="7"/>
      <c r="AH42" s="7"/>
      <c r="AI42" s="7"/>
    </row>
    <row r="43" spans="1:35" s="50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21"/>
      <c r="AE43" s="7"/>
      <c r="AF43" s="7"/>
      <c r="AG43" s="7"/>
      <c r="AH43" s="7"/>
      <c r="AI43" s="7"/>
    </row>
    <row r="44" spans="1:35" s="50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21"/>
      <c r="AE44" s="7"/>
      <c r="AF44" s="7"/>
      <c r="AG44" s="7"/>
      <c r="AH44" s="7"/>
      <c r="AI44" s="7"/>
    </row>
    <row r="45" spans="1:35" s="50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21"/>
      <c r="AE45" s="7"/>
      <c r="AF45" s="7"/>
      <c r="AG45" s="7"/>
      <c r="AH45" s="7"/>
      <c r="AI45" s="7"/>
    </row>
    <row r="46" spans="1:35" s="50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21"/>
      <c r="AE46" s="7"/>
      <c r="AF46" s="7"/>
      <c r="AG46" s="7"/>
      <c r="AH46" s="7"/>
      <c r="AI46" s="7"/>
    </row>
    <row r="47" spans="1:35" ht="15" customHeight="1" x14ac:dyDescent="0.25">
      <c r="L47" s="22"/>
      <c r="M47" s="22"/>
      <c r="N47" s="22"/>
      <c r="O47" s="22"/>
      <c r="Q47" s="1"/>
      <c r="R47" s="1"/>
      <c r="S47" s="1"/>
    </row>
    <row r="48" spans="1:35" ht="15" customHeight="1" x14ac:dyDescent="0.25">
      <c r="L48" s="22"/>
      <c r="M48" s="22"/>
      <c r="N48" s="22"/>
      <c r="O48" s="22"/>
      <c r="Q48" s="1"/>
      <c r="R48" s="1"/>
      <c r="S48" s="1"/>
    </row>
    <row r="49" spans="12:19" ht="15" customHeight="1" x14ac:dyDescent="0.25">
      <c r="L49" s="22"/>
      <c r="M49" s="22"/>
      <c r="N49" s="22"/>
      <c r="O49" s="22"/>
      <c r="Q49" s="1"/>
      <c r="R49" s="1"/>
      <c r="S49" s="1"/>
    </row>
    <row r="50" spans="12:19" ht="15" customHeight="1" x14ac:dyDescent="0.25">
      <c r="L50" s="22"/>
      <c r="M50" s="22"/>
      <c r="N50" s="22"/>
      <c r="O50" s="22"/>
      <c r="Q50" s="1"/>
      <c r="R50" s="1"/>
      <c r="S50" s="1"/>
    </row>
    <row r="51" spans="12:19" ht="15" customHeight="1" x14ac:dyDescent="0.25">
      <c r="L51" s="7"/>
      <c r="M51" s="7"/>
      <c r="N51" s="7"/>
      <c r="O51" s="22"/>
      <c r="Q51" s="1"/>
      <c r="R51" s="1"/>
      <c r="S51" s="1"/>
    </row>
    <row r="52" spans="12:19" ht="15" customHeight="1" x14ac:dyDescent="0.25">
      <c r="L52" s="7"/>
      <c r="M52" s="7"/>
      <c r="N52" s="7"/>
      <c r="O52" s="22"/>
      <c r="Q52" s="1"/>
      <c r="R52" s="1"/>
      <c r="S52" s="1"/>
    </row>
    <row r="53" spans="12:19" ht="15" customHeight="1" x14ac:dyDescent="0.25">
      <c r="L53" s="7"/>
      <c r="M53" s="7"/>
      <c r="N53" s="7"/>
      <c r="O53" s="22"/>
      <c r="Q53" s="1"/>
      <c r="R53" s="1"/>
      <c r="S53" s="1"/>
    </row>
    <row r="54" spans="12:19" ht="15" customHeight="1" x14ac:dyDescent="0.25">
      <c r="L54" s="7"/>
      <c r="M54" s="7"/>
      <c r="N54" s="7"/>
      <c r="O54" s="22"/>
      <c r="Q54" s="1"/>
      <c r="R54" s="1"/>
      <c r="S54" s="1"/>
    </row>
    <row r="55" spans="12:19" ht="15" customHeight="1" x14ac:dyDescent="0.25">
      <c r="L55" s="7"/>
      <c r="M55" s="7"/>
      <c r="N55" s="7"/>
      <c r="O55" s="22"/>
      <c r="Q55" s="1"/>
      <c r="R55" s="1"/>
      <c r="S55" s="1"/>
    </row>
    <row r="56" spans="12:19" ht="15" customHeight="1" x14ac:dyDescent="0.25">
      <c r="L56" s="7"/>
      <c r="M56" s="7"/>
      <c r="N56" s="7"/>
      <c r="O56" s="22"/>
      <c r="Q56" s="1"/>
      <c r="R56" s="1"/>
      <c r="S56" s="1"/>
    </row>
    <row r="57" spans="12:19" ht="15" customHeight="1" x14ac:dyDescent="0.25">
      <c r="L57" s="7"/>
      <c r="M57" s="7"/>
      <c r="N57" s="7"/>
      <c r="O57" s="22"/>
      <c r="Q57" s="1"/>
      <c r="R57" s="1"/>
      <c r="S57" s="1"/>
    </row>
    <row r="58" spans="12:19" ht="15" customHeight="1" x14ac:dyDescent="0.25">
      <c r="L58" s="7"/>
      <c r="M58" s="7"/>
      <c r="N58" s="7"/>
      <c r="O58" s="22"/>
      <c r="Q58" s="1"/>
      <c r="R58" s="1"/>
      <c r="S58" s="1"/>
    </row>
    <row r="59" spans="12:19" ht="15" customHeight="1" x14ac:dyDescent="0.25">
      <c r="L59" s="7"/>
      <c r="M59" s="7"/>
      <c r="N59" s="7"/>
      <c r="O59" s="22"/>
      <c r="Q59" s="1"/>
      <c r="R59" s="1"/>
      <c r="S59" s="1"/>
    </row>
    <row r="60" spans="12:19" ht="15" customHeight="1" x14ac:dyDescent="0.25">
      <c r="L60" s="7"/>
      <c r="M60" s="7"/>
      <c r="N60" s="7"/>
      <c r="O60" s="22"/>
      <c r="Q60" s="1"/>
      <c r="R60" s="1"/>
      <c r="S60" s="1"/>
    </row>
    <row r="61" spans="12:19" ht="15" customHeight="1" x14ac:dyDescent="0.25">
      <c r="L61" s="7"/>
      <c r="M61" s="7"/>
      <c r="N61" s="7"/>
      <c r="O61" s="22"/>
      <c r="Q61" s="1"/>
      <c r="R61" s="1"/>
      <c r="S61" s="1"/>
    </row>
    <row r="62" spans="12:19" ht="15" customHeight="1" x14ac:dyDescent="0.25">
      <c r="L62" s="7"/>
      <c r="M62" s="7"/>
      <c r="N62" s="7"/>
      <c r="O62" s="22"/>
      <c r="Q62" s="1"/>
      <c r="R62" s="1"/>
      <c r="S62" s="1"/>
    </row>
    <row r="63" spans="12:19" ht="15" customHeight="1" x14ac:dyDescent="0.25">
      <c r="L63" s="7"/>
      <c r="M63" s="7"/>
      <c r="N63" s="7"/>
      <c r="O63" s="22"/>
      <c r="Q63" s="1"/>
      <c r="R63" s="1"/>
      <c r="S63" s="1"/>
    </row>
    <row r="64" spans="12:19" ht="15" customHeight="1" x14ac:dyDescent="0.25">
      <c r="L64" s="7"/>
      <c r="M64" s="7"/>
      <c r="N64" s="7"/>
      <c r="O64" s="22"/>
      <c r="Q64" s="1"/>
      <c r="R64" s="1"/>
      <c r="S64" s="1"/>
    </row>
    <row r="65" spans="12:19" ht="15" customHeight="1" x14ac:dyDescent="0.25">
      <c r="L65" s="7"/>
      <c r="M65" s="7"/>
      <c r="N65" s="7"/>
      <c r="O65" s="22"/>
      <c r="Q65" s="1"/>
      <c r="R65" s="1"/>
      <c r="S65" s="1"/>
    </row>
    <row r="66" spans="12:19" ht="15" customHeight="1" x14ac:dyDescent="0.25">
      <c r="L66" s="7"/>
      <c r="M66" s="7"/>
      <c r="N66" s="7"/>
      <c r="O66" s="22"/>
      <c r="Q66" s="1"/>
      <c r="R66" s="1"/>
      <c r="S66" s="1"/>
    </row>
    <row r="67" spans="12:19" ht="15" customHeight="1" x14ac:dyDescent="0.25">
      <c r="L67" s="7"/>
      <c r="M67" s="7"/>
      <c r="N67" s="7"/>
      <c r="O67" s="22"/>
      <c r="Q67" s="1"/>
      <c r="R67" s="1"/>
      <c r="S67" s="1"/>
    </row>
    <row r="68" spans="12:19" ht="15" customHeight="1" x14ac:dyDescent="0.25">
      <c r="L68" s="7"/>
      <c r="M68" s="7"/>
      <c r="N68" s="7"/>
      <c r="O68" s="22"/>
      <c r="Q68" s="1"/>
      <c r="R68" s="1"/>
      <c r="S68" s="1"/>
    </row>
    <row r="69" spans="12:19" ht="15" customHeight="1" x14ac:dyDescent="0.25">
      <c r="L69" s="7"/>
      <c r="M69" s="7"/>
      <c r="N69" s="7"/>
      <c r="O69" s="22"/>
      <c r="Q69" s="1"/>
      <c r="R69" s="1"/>
      <c r="S69" s="1"/>
    </row>
    <row r="70" spans="12:19" ht="15" customHeight="1" x14ac:dyDescent="0.25">
      <c r="L70" s="7"/>
      <c r="M70" s="7"/>
      <c r="N70" s="7"/>
      <c r="O70" s="22"/>
      <c r="Q70" s="1"/>
      <c r="R70" s="1"/>
      <c r="S70" s="1"/>
    </row>
    <row r="71" spans="12:19" ht="15" customHeight="1" x14ac:dyDescent="0.25">
      <c r="L71" s="7"/>
      <c r="M71" s="7"/>
      <c r="N71" s="7"/>
      <c r="O71" s="22"/>
      <c r="Q71" s="1"/>
      <c r="R71" s="1"/>
      <c r="S71" s="1"/>
    </row>
    <row r="72" spans="12:19" ht="15" customHeight="1" x14ac:dyDescent="0.25">
      <c r="L72" s="7"/>
      <c r="M72" s="7"/>
      <c r="N72" s="7"/>
      <c r="O72" s="22"/>
      <c r="Q72" s="1"/>
      <c r="R72" s="1"/>
      <c r="S72" s="1"/>
    </row>
    <row r="73" spans="12:19" ht="15" customHeight="1" x14ac:dyDescent="0.25">
      <c r="L73" s="7"/>
      <c r="M73" s="7"/>
      <c r="N73" s="7"/>
      <c r="O73" s="22"/>
      <c r="Q73" s="1"/>
      <c r="R73" s="1"/>
      <c r="S73" s="1"/>
    </row>
    <row r="74" spans="12:19" ht="15" customHeight="1" x14ac:dyDescent="0.25">
      <c r="L74" s="7"/>
      <c r="M74" s="7"/>
      <c r="N74" s="7"/>
      <c r="O74" s="22"/>
      <c r="Q74" s="1"/>
      <c r="R74" s="1"/>
      <c r="S74" s="1"/>
    </row>
    <row r="75" spans="12:19" ht="15" customHeight="1" x14ac:dyDescent="0.25">
      <c r="L75" s="7"/>
      <c r="M75" s="7"/>
      <c r="N75" s="7"/>
      <c r="O75" s="22"/>
      <c r="Q75" s="1"/>
      <c r="R75" s="1"/>
      <c r="S75" s="1"/>
    </row>
    <row r="76" spans="12:19" ht="15" customHeight="1" x14ac:dyDescent="0.25">
      <c r="L76" s="7"/>
      <c r="M76" s="7"/>
      <c r="N76" s="7"/>
      <c r="O76" s="22"/>
      <c r="Q76" s="1"/>
      <c r="R76" s="1"/>
      <c r="S76" s="1"/>
    </row>
    <row r="77" spans="12:19" ht="15" customHeight="1" x14ac:dyDescent="0.25">
      <c r="L77" s="7"/>
      <c r="M77" s="7"/>
      <c r="N77" s="7"/>
      <c r="O77" s="22"/>
      <c r="Q77" s="1"/>
      <c r="R77" s="1"/>
      <c r="S77" s="1"/>
    </row>
    <row r="78" spans="12:19" ht="15" customHeight="1" x14ac:dyDescent="0.25">
      <c r="L78" s="7"/>
      <c r="M78" s="7"/>
      <c r="N78" s="7"/>
      <c r="O78" s="22"/>
      <c r="Q78" s="1"/>
      <c r="R78" s="1"/>
      <c r="S78" s="1"/>
    </row>
    <row r="79" spans="12:19" ht="15" customHeight="1" x14ac:dyDescent="0.25">
      <c r="L79" s="7"/>
      <c r="M79" s="7"/>
      <c r="N79" s="7"/>
      <c r="O79" s="22"/>
      <c r="Q79" s="1"/>
      <c r="R79" s="1"/>
      <c r="S79" s="1"/>
    </row>
    <row r="80" spans="12:19" ht="15" customHeight="1" x14ac:dyDescent="0.25">
      <c r="L80" s="7"/>
      <c r="M80" s="7"/>
      <c r="N80" s="7"/>
      <c r="O80" s="22"/>
      <c r="Q80" s="1"/>
      <c r="R80" s="1"/>
      <c r="S80" s="1"/>
    </row>
    <row r="81" spans="12:19" ht="15" customHeight="1" x14ac:dyDescent="0.25">
      <c r="L81" s="7"/>
      <c r="M81" s="7"/>
      <c r="N81" s="7"/>
      <c r="Q81" s="1"/>
      <c r="R81" s="1"/>
      <c r="S81" s="1"/>
    </row>
    <row r="82" spans="12:19" ht="15" customHeight="1" x14ac:dyDescent="0.25">
      <c r="L82" s="7"/>
      <c r="M82" s="7"/>
      <c r="N82" s="7"/>
      <c r="Q82" s="1"/>
      <c r="R82" s="1"/>
      <c r="S82" s="1"/>
    </row>
    <row r="83" spans="12:19" ht="15" customHeight="1" x14ac:dyDescent="0.25">
      <c r="L83" s="7"/>
      <c r="M83" s="7"/>
      <c r="N83" s="7"/>
      <c r="O83" s="22"/>
      <c r="Q83" s="1"/>
      <c r="R83" s="1"/>
      <c r="S83" s="1"/>
    </row>
    <row r="84" spans="12:19" ht="15" customHeight="1" x14ac:dyDescent="0.25">
      <c r="L84" s="7"/>
      <c r="M84" s="7"/>
      <c r="N84" s="7"/>
      <c r="O84" s="22"/>
      <c r="Q84" s="1"/>
      <c r="R84" s="1"/>
      <c r="S84" s="1"/>
    </row>
    <row r="85" spans="12:19" ht="15" customHeight="1" x14ac:dyDescent="0.25">
      <c r="Q85" s="1"/>
      <c r="R85" s="1"/>
      <c r="S85" s="1"/>
    </row>
    <row r="86" spans="12:19" ht="15" customHeight="1" x14ac:dyDescent="0.25">
      <c r="Q86" s="1"/>
      <c r="R86" s="1"/>
      <c r="S86" s="1"/>
    </row>
    <row r="87" spans="12:19" ht="15" customHeight="1" x14ac:dyDescent="0.25">
      <c r="Q87" s="1"/>
      <c r="R87" s="1"/>
      <c r="S87" s="1"/>
    </row>
    <row r="88" spans="12:19" ht="15" customHeight="1" x14ac:dyDescent="0.25">
      <c r="Q88" s="1"/>
      <c r="R88" s="1"/>
      <c r="S88" s="1"/>
    </row>
    <row r="89" spans="12:19" ht="15" customHeight="1" x14ac:dyDescent="0.25">
      <c r="Q89" s="1"/>
      <c r="R89" s="1"/>
      <c r="S89" s="1"/>
    </row>
    <row r="90" spans="12:19" ht="15" customHeight="1" x14ac:dyDescent="0.25">
      <c r="Q90" s="1"/>
      <c r="R90" s="1"/>
      <c r="S90" s="1"/>
    </row>
    <row r="91" spans="12:19" ht="15" customHeight="1" x14ac:dyDescent="0.25">
      <c r="Q91" s="1"/>
      <c r="R91" s="1"/>
      <c r="S91" s="1"/>
    </row>
    <row r="92" spans="12:19" ht="15" customHeight="1" x14ac:dyDescent="0.25">
      <c r="Q92" s="1"/>
      <c r="R92" s="1"/>
      <c r="S92" s="1"/>
    </row>
    <row r="93" spans="12:19" ht="15" customHeight="1" x14ac:dyDescent="0.25">
      <c r="Q93" s="1"/>
      <c r="R93" s="1"/>
      <c r="S93" s="1"/>
    </row>
    <row r="94" spans="12:19" ht="15" customHeight="1" x14ac:dyDescent="0.25">
      <c r="Q94" s="1"/>
      <c r="R94" s="1"/>
      <c r="S94" s="1"/>
    </row>
    <row r="95" spans="12:19" ht="15" customHeight="1" x14ac:dyDescent="0.25">
      <c r="Q95" s="1"/>
      <c r="R95" s="1"/>
      <c r="S95" s="1"/>
    </row>
    <row r="96" spans="12:19" ht="15" customHeight="1" x14ac:dyDescent="0.25">
      <c r="Q96" s="1"/>
      <c r="R96" s="1"/>
      <c r="S96" s="1"/>
    </row>
    <row r="97" spans="17:19" ht="15" customHeight="1" x14ac:dyDescent="0.25">
      <c r="Q97" s="1"/>
      <c r="R97" s="1"/>
      <c r="S97" s="1"/>
    </row>
    <row r="98" spans="17:19" ht="15" customHeight="1" x14ac:dyDescent="0.25">
      <c r="Q98" s="1"/>
      <c r="R98" s="1"/>
      <c r="S98" s="1"/>
    </row>
    <row r="99" spans="17:19" ht="15" customHeight="1" x14ac:dyDescent="0.25">
      <c r="Q99" s="1"/>
      <c r="R99" s="1"/>
      <c r="S99" s="1"/>
    </row>
    <row r="100" spans="17:19" ht="15" customHeight="1" x14ac:dyDescent="0.25">
      <c r="Q100" s="1"/>
      <c r="R100" s="1"/>
      <c r="S100" s="1"/>
    </row>
    <row r="101" spans="17:19" ht="15" customHeight="1" x14ac:dyDescent="0.25">
      <c r="Q101" s="1"/>
      <c r="R101" s="1"/>
      <c r="S101" s="1"/>
    </row>
    <row r="102" spans="17:19" ht="15" customHeight="1" x14ac:dyDescent="0.25">
      <c r="Q102" s="1"/>
      <c r="R102" s="1"/>
      <c r="S102" s="1"/>
    </row>
    <row r="103" spans="17:19" ht="15" customHeight="1" x14ac:dyDescent="0.25">
      <c r="Q103" s="1"/>
      <c r="R103" s="1"/>
      <c r="S103" s="1"/>
    </row>
    <row r="104" spans="17:19" ht="15" customHeight="1" x14ac:dyDescent="0.25">
      <c r="Q104" s="1"/>
      <c r="R104" s="1"/>
      <c r="S104" s="1"/>
    </row>
    <row r="105" spans="17:19" ht="15" customHeight="1" x14ac:dyDescent="0.25">
      <c r="Q105" s="1"/>
      <c r="R105" s="1"/>
      <c r="S105" s="1"/>
    </row>
    <row r="106" spans="17:19" ht="15" customHeight="1" x14ac:dyDescent="0.25">
      <c r="Q106" s="1"/>
      <c r="R106" s="1"/>
      <c r="S106" s="1"/>
    </row>
    <row r="107" spans="17:19" ht="15" customHeight="1" x14ac:dyDescent="0.25">
      <c r="Q107" s="1"/>
      <c r="R107" s="1"/>
      <c r="S107" s="1"/>
    </row>
    <row r="108" spans="17:19" ht="15" customHeight="1" x14ac:dyDescent="0.25">
      <c r="Q108" s="1"/>
      <c r="R108" s="1"/>
      <c r="S108" s="1"/>
    </row>
    <row r="109" spans="17:19" ht="15" customHeight="1" x14ac:dyDescent="0.25">
      <c r="Q109" s="1"/>
      <c r="R109" s="1"/>
      <c r="S109" s="1"/>
    </row>
    <row r="110" spans="17:19" ht="15" customHeight="1" x14ac:dyDescent="0.25">
      <c r="Q110" s="1"/>
      <c r="R110" s="1"/>
      <c r="S110" s="1"/>
    </row>
    <row r="111" spans="17:19" ht="15" customHeight="1" x14ac:dyDescent="0.25">
      <c r="Q111" s="1"/>
      <c r="R111" s="1"/>
      <c r="S111" s="1"/>
    </row>
    <row r="112" spans="17:19" ht="15" customHeight="1" x14ac:dyDescent="0.25">
      <c r="Q112" s="1"/>
      <c r="R112" s="1"/>
      <c r="S112" s="1"/>
    </row>
    <row r="113" spans="17:19" ht="15" customHeight="1" x14ac:dyDescent="0.25">
      <c r="Q113" s="1"/>
      <c r="R113" s="1"/>
      <c r="S113" s="1"/>
    </row>
    <row r="114" spans="17:19" ht="15" customHeight="1" x14ac:dyDescent="0.25">
      <c r="Q114" s="1"/>
      <c r="R114" s="1"/>
      <c r="S114" s="1"/>
    </row>
    <row r="115" spans="17:19" ht="15" customHeight="1" x14ac:dyDescent="0.25">
      <c r="Q115" s="1"/>
      <c r="R115" s="1"/>
      <c r="S115" s="1"/>
    </row>
    <row r="116" spans="17:19" ht="15" customHeight="1" x14ac:dyDescent="0.25">
      <c r="Q116" s="1"/>
      <c r="R116" s="1"/>
      <c r="S116" s="1"/>
    </row>
    <row r="117" spans="17:19" ht="15" customHeight="1" x14ac:dyDescent="0.25">
      <c r="Q117" s="1"/>
      <c r="R117" s="1"/>
      <c r="S117" s="1"/>
    </row>
    <row r="118" spans="17:19" ht="15" customHeight="1" x14ac:dyDescent="0.25">
      <c r="Q118" s="1"/>
      <c r="R118" s="1"/>
      <c r="S118" s="1"/>
    </row>
    <row r="119" spans="17:19" ht="15" customHeight="1" x14ac:dyDescent="0.25">
      <c r="Q119" s="1"/>
      <c r="R119" s="1"/>
      <c r="S119" s="1"/>
    </row>
    <row r="120" spans="17:19" ht="15" customHeight="1" x14ac:dyDescent="0.25">
      <c r="Q120" s="1"/>
      <c r="R120" s="1"/>
      <c r="S120" s="1"/>
    </row>
    <row r="121" spans="17:19" ht="15" customHeight="1" x14ac:dyDescent="0.25">
      <c r="Q121" s="1"/>
      <c r="R121" s="1"/>
      <c r="S121" s="1"/>
    </row>
    <row r="122" spans="17:19" ht="15" customHeight="1" x14ac:dyDescent="0.25">
      <c r="Q122" s="1"/>
      <c r="R122" s="1"/>
      <c r="S122" s="1"/>
    </row>
    <row r="123" spans="17:19" ht="15" customHeight="1" x14ac:dyDescent="0.25">
      <c r="Q123" s="1"/>
      <c r="R123" s="1"/>
      <c r="S123" s="1"/>
    </row>
    <row r="124" spans="17:19" ht="15" customHeight="1" x14ac:dyDescent="0.25">
      <c r="Q124" s="1"/>
      <c r="R124" s="1"/>
      <c r="S124" s="1"/>
    </row>
    <row r="125" spans="17:19" ht="15" customHeight="1" x14ac:dyDescent="0.25">
      <c r="Q125" s="1"/>
      <c r="R125" s="1"/>
      <c r="S125" s="1"/>
    </row>
    <row r="126" spans="17:19" ht="15" customHeight="1" x14ac:dyDescent="0.25">
      <c r="Q126" s="1"/>
      <c r="R126" s="1"/>
      <c r="S126" s="1"/>
    </row>
    <row r="127" spans="17:19" ht="15" customHeight="1" x14ac:dyDescent="0.25">
      <c r="Q127" s="1"/>
      <c r="R127" s="1"/>
      <c r="S127" s="1"/>
    </row>
    <row r="128" spans="17:19" ht="15" customHeight="1" x14ac:dyDescent="0.25">
      <c r="Q128" s="1"/>
      <c r="R128" s="1"/>
      <c r="S128" s="1"/>
    </row>
    <row r="129" spans="17:19" ht="15" customHeight="1" x14ac:dyDescent="0.25">
      <c r="Q129" s="1"/>
      <c r="R129" s="1"/>
      <c r="S129" s="1"/>
    </row>
    <row r="130" spans="17:19" ht="15" customHeight="1" x14ac:dyDescent="0.25">
      <c r="Q130" s="1"/>
      <c r="R130" s="1"/>
      <c r="S130" s="1"/>
    </row>
    <row r="131" spans="17:19" ht="15" customHeight="1" x14ac:dyDescent="0.25">
      <c r="Q131" s="1"/>
      <c r="R131" s="1"/>
      <c r="S131" s="1"/>
    </row>
    <row r="132" spans="17:19" ht="15" customHeight="1" x14ac:dyDescent="0.25">
      <c r="Q132" s="1"/>
      <c r="R132" s="1"/>
      <c r="S132" s="1"/>
    </row>
  </sheetData>
  <sortState xmlns:xlrd2="http://schemas.microsoft.com/office/spreadsheetml/2017/richdata2" ref="B4:AD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7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.85546875" style="92" customWidth="1"/>
    <col min="3" max="3" width="17.5703125" style="58" customWidth="1"/>
    <col min="4" max="4" width="10.5703125" style="93" customWidth="1"/>
    <col min="5" max="5" width="10.28515625" style="93" customWidth="1"/>
    <col min="6" max="6" width="0.7109375" style="32" customWidth="1"/>
    <col min="7" max="11" width="4.7109375" style="58" customWidth="1"/>
    <col min="12" max="12" width="6.28515625" style="58" customWidth="1"/>
    <col min="13" max="21" width="4.7109375" style="58" customWidth="1"/>
    <col min="22" max="22" width="11" style="58" customWidth="1"/>
    <col min="23" max="23" width="24.140625" style="93" customWidth="1"/>
    <col min="24" max="24" width="9.42578125" style="58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3" t="s">
        <v>68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/>
      <c r="B2" s="9" t="s">
        <v>39</v>
      </c>
      <c r="C2" s="65" t="s">
        <v>70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35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67</v>
      </c>
      <c r="C3" s="20" t="s">
        <v>44</v>
      </c>
      <c r="D3" s="68" t="s">
        <v>45</v>
      </c>
      <c r="E3" s="69" t="s">
        <v>1</v>
      </c>
      <c r="F3" s="22"/>
      <c r="G3" s="70" t="s">
        <v>46</v>
      </c>
      <c r="H3" s="71" t="s">
        <v>47</v>
      </c>
      <c r="I3" s="71" t="s">
        <v>20</v>
      </c>
      <c r="J3" s="16" t="s">
        <v>48</v>
      </c>
      <c r="K3" s="72" t="s">
        <v>49</v>
      </c>
      <c r="L3" s="72" t="s">
        <v>50</v>
      </c>
      <c r="M3" s="70" t="s">
        <v>51</v>
      </c>
      <c r="N3" s="70" t="s">
        <v>19</v>
      </c>
      <c r="O3" s="71" t="s">
        <v>52</v>
      </c>
      <c r="P3" s="70" t="s">
        <v>47</v>
      </c>
      <c r="Q3" s="70" t="s">
        <v>3</v>
      </c>
      <c r="R3" s="70">
        <v>1</v>
      </c>
      <c r="S3" s="70">
        <v>2</v>
      </c>
      <c r="T3" s="70">
        <v>3</v>
      </c>
      <c r="U3" s="70" t="s">
        <v>53</v>
      </c>
      <c r="V3" s="16" t="s">
        <v>14</v>
      </c>
      <c r="W3" s="15" t="s">
        <v>54</v>
      </c>
      <c r="X3" s="15" t="s">
        <v>55</v>
      </c>
      <c r="Y3" s="64"/>
      <c r="Z3" s="64"/>
      <c r="AA3" s="64"/>
      <c r="AB3" s="64"/>
      <c r="AC3" s="64"/>
      <c r="AD3" s="64"/>
    </row>
    <row r="4" spans="1:30" x14ac:dyDescent="0.25">
      <c r="A4" s="94"/>
      <c r="B4" s="105" t="s">
        <v>57</v>
      </c>
      <c r="C4" s="95" t="s">
        <v>58</v>
      </c>
      <c r="D4" s="96" t="s">
        <v>59</v>
      </c>
      <c r="E4" s="97" t="s">
        <v>25</v>
      </c>
      <c r="F4" s="106"/>
      <c r="G4" s="98">
        <v>1</v>
      </c>
      <c r="H4" s="99"/>
      <c r="I4" s="99"/>
      <c r="J4" s="100" t="s">
        <v>60</v>
      </c>
      <c r="K4" s="100"/>
      <c r="L4" s="100"/>
      <c r="M4" s="100">
        <v>1</v>
      </c>
      <c r="N4" s="98"/>
      <c r="O4" s="99"/>
      <c r="P4" s="98"/>
      <c r="Q4" s="107"/>
      <c r="R4" s="107"/>
      <c r="S4" s="107"/>
      <c r="T4" s="107"/>
      <c r="U4" s="107"/>
      <c r="V4" s="101"/>
      <c r="W4" s="95" t="s">
        <v>61</v>
      </c>
      <c r="X4" s="102" t="s">
        <v>69</v>
      </c>
      <c r="Y4" s="64"/>
      <c r="Z4" s="64"/>
      <c r="AA4" s="64"/>
      <c r="AB4" s="64"/>
      <c r="AC4" s="64"/>
      <c r="AD4" s="64"/>
    </row>
    <row r="5" spans="1:30" x14ac:dyDescent="0.25">
      <c r="A5" s="94"/>
      <c r="B5" s="105" t="s">
        <v>62</v>
      </c>
      <c r="C5" s="95" t="s">
        <v>63</v>
      </c>
      <c r="D5" s="96" t="s">
        <v>59</v>
      </c>
      <c r="E5" s="97" t="s">
        <v>25</v>
      </c>
      <c r="F5" s="106"/>
      <c r="G5" s="98"/>
      <c r="H5" s="99"/>
      <c r="I5" s="99">
        <v>1</v>
      </c>
      <c r="J5" s="100" t="s">
        <v>64</v>
      </c>
      <c r="K5" s="100">
        <v>3</v>
      </c>
      <c r="L5" s="100" t="s">
        <v>65</v>
      </c>
      <c r="M5" s="100">
        <v>1</v>
      </c>
      <c r="N5" s="98"/>
      <c r="O5" s="99">
        <v>1</v>
      </c>
      <c r="P5" s="98">
        <v>1</v>
      </c>
      <c r="Q5" s="107"/>
      <c r="R5" s="107"/>
      <c r="S5" s="107"/>
      <c r="T5" s="107"/>
      <c r="U5" s="107"/>
      <c r="V5" s="101"/>
      <c r="W5" s="95" t="s">
        <v>61</v>
      </c>
      <c r="X5" s="102" t="s">
        <v>66</v>
      </c>
      <c r="Y5" s="64"/>
      <c r="Z5" s="64"/>
      <c r="AA5" s="64"/>
      <c r="AB5" s="64"/>
      <c r="AC5" s="64"/>
      <c r="AD5" s="64"/>
    </row>
    <row r="6" spans="1:30" x14ac:dyDescent="0.25">
      <c r="A6" s="21"/>
      <c r="B6" s="20" t="s">
        <v>5</v>
      </c>
      <c r="C6" s="16"/>
      <c r="D6" s="15"/>
      <c r="E6" s="73"/>
      <c r="F6" s="74"/>
      <c r="G6" s="17">
        <f>SUM(G4:G5)</f>
        <v>1</v>
      </c>
      <c r="H6" s="17"/>
      <c r="I6" s="17">
        <f>SUM(I4:I5)</f>
        <v>1</v>
      </c>
      <c r="J6" s="16"/>
      <c r="K6" s="16"/>
      <c r="L6" s="16"/>
      <c r="M6" s="17">
        <f t="shared" ref="M6:P6" si="0">SUM(M4:M5)</f>
        <v>2</v>
      </c>
      <c r="N6" s="17"/>
      <c r="O6" s="17">
        <f t="shared" si="0"/>
        <v>1</v>
      </c>
      <c r="P6" s="17">
        <f t="shared" si="0"/>
        <v>1</v>
      </c>
      <c r="Q6" s="17"/>
      <c r="R6" s="17"/>
      <c r="S6" s="17"/>
      <c r="T6" s="17"/>
      <c r="U6" s="17"/>
      <c r="V6" s="27"/>
      <c r="W6" s="75"/>
      <c r="X6" s="76"/>
      <c r="Y6" s="64"/>
      <c r="Z6" s="64"/>
      <c r="AA6" s="64"/>
      <c r="AB6" s="64"/>
      <c r="AC6" s="64"/>
      <c r="AD6" s="64"/>
    </row>
    <row r="7" spans="1:30" x14ac:dyDescent="0.25">
      <c r="A7" s="21"/>
      <c r="B7" s="77" t="s">
        <v>56</v>
      </c>
      <c r="C7" s="78" t="s">
        <v>71</v>
      </c>
      <c r="D7" s="79"/>
      <c r="E7" s="80"/>
      <c r="F7" s="81"/>
      <c r="G7" s="82"/>
      <c r="H7" s="82"/>
      <c r="I7" s="82"/>
      <c r="J7" s="83"/>
      <c r="K7" s="83"/>
      <c r="L7" s="83"/>
      <c r="M7" s="82"/>
      <c r="N7" s="82"/>
      <c r="O7" s="82"/>
      <c r="P7" s="82"/>
      <c r="Q7" s="82"/>
      <c r="R7" s="82"/>
      <c r="S7" s="82"/>
      <c r="T7" s="82"/>
      <c r="U7" s="82"/>
      <c r="V7" s="82"/>
      <c r="W7" s="79"/>
      <c r="X7" s="84"/>
      <c r="Y7" s="64"/>
      <c r="Z7" s="64"/>
      <c r="AA7" s="64"/>
      <c r="AB7" s="64"/>
      <c r="AC7" s="64"/>
      <c r="AD7" s="64"/>
    </row>
    <row r="8" spans="1:30" x14ac:dyDescent="0.25">
      <c r="A8" s="21"/>
      <c r="B8" s="85"/>
      <c r="C8" s="86"/>
      <c r="D8" s="86"/>
      <c r="E8" s="87"/>
      <c r="F8" s="87"/>
      <c r="G8" s="88"/>
      <c r="H8" s="89"/>
      <c r="I8" s="87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90"/>
      <c r="Y8" s="64"/>
      <c r="Z8" s="64"/>
      <c r="AA8" s="64"/>
      <c r="AB8" s="64"/>
      <c r="AC8" s="64"/>
      <c r="AD8" s="64"/>
    </row>
    <row r="9" spans="1:30" x14ac:dyDescent="0.25">
      <c r="A9" s="21"/>
      <c r="B9" s="55"/>
      <c r="C9" s="1"/>
      <c r="D9" s="55"/>
      <c r="E9" s="91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5"/>
      <c r="X9" s="1"/>
      <c r="Y9" s="64"/>
      <c r="Z9" s="64"/>
      <c r="AA9" s="64"/>
      <c r="AB9" s="64"/>
      <c r="AC9" s="64"/>
      <c r="AD9" s="64"/>
    </row>
    <row r="10" spans="1:30" x14ac:dyDescent="0.25">
      <c r="A10" s="21"/>
      <c r="B10" s="55"/>
      <c r="C10" s="1"/>
      <c r="D10" s="55"/>
      <c r="E10" s="91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5"/>
      <c r="X10" s="1"/>
      <c r="Y10" s="64"/>
      <c r="Z10" s="64"/>
      <c r="AA10" s="64"/>
      <c r="AB10" s="64"/>
      <c r="AC10" s="64"/>
      <c r="AD10" s="64"/>
    </row>
    <row r="11" spans="1:30" x14ac:dyDescent="0.25">
      <c r="A11" s="21"/>
      <c r="B11" s="55"/>
      <c r="C11" s="1"/>
      <c r="D11" s="55"/>
      <c r="E11" s="91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5"/>
      <c r="X11" s="1"/>
      <c r="Y11" s="64"/>
      <c r="Z11" s="64"/>
      <c r="AA11" s="64"/>
      <c r="AB11" s="64"/>
      <c r="AC11" s="64"/>
      <c r="AD11" s="64"/>
    </row>
    <row r="12" spans="1:30" x14ac:dyDescent="0.25">
      <c r="A12" s="21"/>
      <c r="B12" s="55"/>
      <c r="C12" s="1"/>
      <c r="D12" s="55"/>
      <c r="E12" s="91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5"/>
      <c r="X12" s="1"/>
      <c r="Y12" s="64"/>
      <c r="Z12" s="64"/>
      <c r="AA12" s="64"/>
      <c r="AB12" s="64"/>
      <c r="AC12" s="64"/>
      <c r="AD12" s="64"/>
    </row>
    <row r="13" spans="1:30" x14ac:dyDescent="0.25">
      <c r="A13" s="21"/>
      <c r="B13" s="55"/>
      <c r="C13" s="1"/>
      <c r="D13" s="55"/>
      <c r="E13" s="91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5"/>
      <c r="X13" s="1"/>
      <c r="Y13" s="64"/>
      <c r="Z13" s="64"/>
      <c r="AA13" s="64"/>
      <c r="AB13" s="64"/>
      <c r="AC13" s="64"/>
      <c r="AD13" s="64"/>
    </row>
    <row r="14" spans="1:30" x14ac:dyDescent="0.25">
      <c r="A14" s="21"/>
      <c r="B14" s="55"/>
      <c r="C14" s="1"/>
      <c r="D14" s="55"/>
      <c r="E14" s="91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5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5"/>
      <c r="C15" s="1"/>
      <c r="D15" s="55"/>
      <c r="E15" s="91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5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5"/>
      <c r="C16" s="1"/>
      <c r="D16" s="55"/>
      <c r="E16" s="91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5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5"/>
      <c r="C17" s="1"/>
      <c r="D17" s="55"/>
      <c r="E17" s="91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5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5"/>
      <c r="C18" s="1"/>
      <c r="D18" s="55"/>
      <c r="E18" s="91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5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5"/>
      <c r="C19" s="1"/>
      <c r="D19" s="55"/>
      <c r="E19" s="91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5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5"/>
      <c r="C20" s="1"/>
      <c r="D20" s="55"/>
      <c r="E20" s="91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5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5"/>
      <c r="C21" s="1"/>
      <c r="D21" s="55"/>
      <c r="E21" s="91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5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5"/>
      <c r="C22" s="1"/>
      <c r="D22" s="55"/>
      <c r="E22" s="91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5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5"/>
      <c r="C23" s="1"/>
      <c r="D23" s="55"/>
      <c r="E23" s="91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5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5"/>
      <c r="C24" s="1"/>
      <c r="D24" s="55"/>
      <c r="E24" s="91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5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5"/>
      <c r="C25" s="1"/>
      <c r="D25" s="55"/>
      <c r="E25" s="91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5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5"/>
      <c r="C26" s="1"/>
      <c r="D26" s="55"/>
      <c r="E26" s="91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5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5"/>
      <c r="C27" s="1"/>
      <c r="D27" s="55"/>
      <c r="E27" s="91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5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5"/>
      <c r="C28" s="1"/>
      <c r="D28" s="55"/>
      <c r="E28" s="91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5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5"/>
      <c r="C29" s="1"/>
      <c r="D29" s="55"/>
      <c r="E29" s="91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5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5"/>
      <c r="C30" s="1"/>
      <c r="D30" s="55"/>
      <c r="E30" s="91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5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5"/>
      <c r="C31" s="1"/>
      <c r="D31" s="55"/>
      <c r="E31" s="91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5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5"/>
      <c r="C32" s="1"/>
      <c r="D32" s="55"/>
      <c r="E32" s="91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5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5"/>
      <c r="C33" s="1"/>
      <c r="D33" s="55"/>
      <c r="E33" s="91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5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5"/>
      <c r="C34" s="1"/>
      <c r="D34" s="55"/>
      <c r="E34" s="91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5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5"/>
      <c r="C35" s="1"/>
      <c r="D35" s="55"/>
      <c r="E35" s="91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5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5"/>
      <c r="C36" s="1"/>
      <c r="D36" s="55"/>
      <c r="E36" s="91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5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5"/>
      <c r="C37" s="1"/>
      <c r="D37" s="55"/>
      <c r="E37" s="91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5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5"/>
      <c r="C38" s="1"/>
      <c r="D38" s="55"/>
      <c r="E38" s="91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5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5"/>
      <c r="C39" s="1"/>
      <c r="D39" s="55"/>
      <c r="E39" s="91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5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5"/>
      <c r="C40" s="1"/>
      <c r="D40" s="55"/>
      <c r="E40" s="91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5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5"/>
      <c r="C41" s="1"/>
      <c r="D41" s="55"/>
      <c r="E41" s="91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5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5"/>
      <c r="C42" s="1"/>
      <c r="D42" s="55"/>
      <c r="E42" s="91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5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5"/>
      <c r="C43" s="1"/>
      <c r="D43" s="55"/>
      <c r="E43" s="91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5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5"/>
      <c r="C44" s="1"/>
      <c r="D44" s="55"/>
      <c r="E44" s="91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5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5"/>
      <c r="C45" s="1"/>
      <c r="D45" s="55"/>
      <c r="E45" s="91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5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5"/>
      <c r="C46" s="1"/>
      <c r="D46" s="55"/>
      <c r="E46" s="91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5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5"/>
      <c r="C47" s="1"/>
      <c r="D47" s="55"/>
      <c r="E47" s="91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5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5"/>
      <c r="C48" s="1"/>
      <c r="D48" s="55"/>
      <c r="E48" s="91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5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5"/>
      <c r="C49" s="1"/>
      <c r="D49" s="55"/>
      <c r="E49" s="91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5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5"/>
      <c r="C50" s="1"/>
      <c r="D50" s="55"/>
      <c r="E50" s="91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5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5"/>
      <c r="C51" s="1"/>
      <c r="D51" s="55"/>
      <c r="E51" s="91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5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5"/>
      <c r="C52" s="1"/>
      <c r="D52" s="55"/>
      <c r="E52" s="91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5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5"/>
      <c r="C53" s="1"/>
      <c r="D53" s="55"/>
      <c r="E53" s="91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5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5"/>
      <c r="C54" s="1"/>
      <c r="D54" s="55"/>
      <c r="E54" s="91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5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5"/>
      <c r="C55" s="1"/>
      <c r="D55" s="55"/>
      <c r="E55" s="91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5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5"/>
      <c r="C56" s="1"/>
      <c r="D56" s="55"/>
      <c r="E56" s="91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5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5"/>
      <c r="C57" s="1"/>
      <c r="D57" s="55"/>
      <c r="E57" s="91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5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5"/>
      <c r="C58" s="1"/>
      <c r="D58" s="55"/>
      <c r="E58" s="91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5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5"/>
      <c r="C59" s="1"/>
      <c r="D59" s="55"/>
      <c r="E59" s="91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5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5"/>
      <c r="C60" s="1"/>
      <c r="D60" s="55"/>
      <c r="E60" s="91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5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5"/>
      <c r="C61" s="1"/>
      <c r="D61" s="55"/>
      <c r="E61" s="91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5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5"/>
      <c r="C62" s="1"/>
      <c r="D62" s="55"/>
      <c r="E62" s="91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5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5"/>
      <c r="C63" s="1"/>
      <c r="D63" s="55"/>
      <c r="E63" s="91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5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5"/>
      <c r="C64" s="1"/>
      <c r="D64" s="55"/>
      <c r="E64" s="91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5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5"/>
      <c r="C65" s="1"/>
      <c r="D65" s="55"/>
      <c r="E65" s="91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5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5"/>
      <c r="C66" s="1"/>
      <c r="D66" s="55"/>
      <c r="E66" s="91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5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5"/>
      <c r="C67" s="1"/>
      <c r="D67" s="55"/>
      <c r="E67" s="91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5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5"/>
      <c r="C68" s="1"/>
      <c r="D68" s="55"/>
      <c r="E68" s="91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5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5"/>
      <c r="C69" s="1"/>
      <c r="D69" s="55"/>
      <c r="E69" s="91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5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5"/>
      <c r="C70" s="1"/>
      <c r="D70" s="55"/>
      <c r="E70" s="91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5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5"/>
      <c r="C71" s="1"/>
      <c r="D71" s="55"/>
      <c r="E71" s="91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5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5"/>
      <c r="C72" s="1"/>
      <c r="D72" s="55"/>
      <c r="E72" s="91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5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5"/>
      <c r="C73" s="1"/>
      <c r="D73" s="55"/>
      <c r="E73" s="91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5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5"/>
      <c r="C74" s="1"/>
      <c r="D74" s="55"/>
      <c r="E74" s="91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5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5"/>
      <c r="C75" s="1"/>
      <c r="D75" s="55"/>
      <c r="E75" s="91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5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5"/>
      <c r="C76" s="1"/>
      <c r="D76" s="55"/>
      <c r="E76" s="91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5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5"/>
      <c r="C77" s="1"/>
      <c r="D77" s="55"/>
      <c r="E77" s="91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5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5"/>
      <c r="C78" s="1"/>
      <c r="D78" s="55"/>
      <c r="E78" s="91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5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5"/>
      <c r="C79" s="1"/>
      <c r="D79" s="55"/>
      <c r="E79" s="91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5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5"/>
      <c r="C80" s="1"/>
      <c r="D80" s="55"/>
      <c r="E80" s="91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5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5"/>
      <c r="C81" s="1"/>
      <c r="D81" s="55"/>
      <c r="E81" s="91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5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5"/>
      <c r="C82" s="1"/>
      <c r="D82" s="55"/>
      <c r="E82" s="91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5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5"/>
      <c r="C83" s="1"/>
      <c r="D83" s="55"/>
      <c r="E83" s="91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5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5"/>
      <c r="C84" s="1"/>
      <c r="D84" s="55"/>
      <c r="E84" s="91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5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5"/>
      <c r="C85" s="1"/>
      <c r="D85" s="55"/>
      <c r="E85" s="91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5"/>
      <c r="X85" s="1"/>
      <c r="Y85" s="64"/>
      <c r="Z85" s="64"/>
      <c r="AA85" s="64"/>
      <c r="AB85" s="64"/>
      <c r="AC85" s="64"/>
      <c r="AD85" s="64"/>
    </row>
    <row r="86" spans="1:30" x14ac:dyDescent="0.25">
      <c r="A86" s="21"/>
      <c r="B86" s="55"/>
      <c r="C86" s="1"/>
      <c r="D86" s="55"/>
      <c r="E86" s="91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5"/>
      <c r="X86" s="1"/>
      <c r="Y86" s="64"/>
      <c r="Z86" s="64"/>
      <c r="AA86" s="64"/>
      <c r="AB86" s="64"/>
      <c r="AC86" s="64"/>
      <c r="AD86" s="64"/>
    </row>
    <row r="87" spans="1:30" x14ac:dyDescent="0.25">
      <c r="A87" s="21"/>
      <c r="B87" s="55"/>
      <c r="C87" s="1"/>
      <c r="D87" s="55"/>
      <c r="E87" s="91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5"/>
      <c r="X87" s="1"/>
      <c r="Y87" s="64"/>
      <c r="Z87" s="64"/>
      <c r="AA87" s="64"/>
      <c r="AB87" s="64"/>
      <c r="AC87" s="64"/>
      <c r="AD87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2024-12-10T17:11:03Z</dcterms:modified>
</cp:coreProperties>
</file>